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soich\dev\medisite-ai-shain\public\column\"/>
    </mc:Choice>
  </mc:AlternateContent>
  <xr:revisionPtr revIDLastSave="0" documentId="13_ncr:1_{D80A1FB7-DBF0-475F-B866-B6D7C6701901}" xr6:coauthVersionLast="47" xr6:coauthVersionMax="47" xr10:uidLastSave="{00000000-0000-0000-0000-000000000000}"/>
  <bookViews>
    <workbookView xWindow="44100" yWindow="3000" windowWidth="21600" windowHeight="11055" activeTab="1" xr2:uid="{00000000-000D-0000-FFFF-FFFF00000000}"/>
  </bookViews>
  <sheets>
    <sheet name="使い方" sheetId="1" r:id="rId1"/>
    <sheet name="棚卸し" sheetId="2" r:id="rId2"/>
    <sheet name="まとめ"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 l="1"/>
  <c r="O55" i="2"/>
  <c r="P55" i="2" s="1"/>
  <c r="G55" i="2"/>
  <c r="N55" i="2" s="1"/>
  <c r="Q55" i="2" s="1"/>
  <c r="R55" i="2" s="1"/>
  <c r="O54" i="2"/>
  <c r="P54" i="2" s="1"/>
  <c r="G54" i="2"/>
  <c r="N54" i="2" s="1"/>
  <c r="Q54" i="2" s="1"/>
  <c r="R54" i="2" s="1"/>
  <c r="O53" i="2"/>
  <c r="P53" i="2" s="1"/>
  <c r="G53" i="2"/>
  <c r="N53" i="2" s="1"/>
  <c r="Q53" i="2" s="1"/>
  <c r="R53" i="2" s="1"/>
  <c r="O52" i="2"/>
  <c r="P52" i="2" s="1"/>
  <c r="G52" i="2"/>
  <c r="N52" i="2" s="1"/>
  <c r="Q52" i="2" s="1"/>
  <c r="R52" i="2" s="1"/>
  <c r="O51" i="2"/>
  <c r="P51" i="2" s="1"/>
  <c r="G51" i="2"/>
  <c r="N51" i="2" s="1"/>
  <c r="Q51" i="2" s="1"/>
  <c r="R51" i="2" s="1"/>
  <c r="O50" i="2"/>
  <c r="P50" i="2" s="1"/>
  <c r="G50" i="2"/>
  <c r="N50" i="2" s="1"/>
  <c r="Q50" i="2" s="1"/>
  <c r="R50" i="2" s="1"/>
  <c r="O49" i="2"/>
  <c r="P49" i="2" s="1"/>
  <c r="G49" i="2"/>
  <c r="N49" i="2" s="1"/>
  <c r="Q49" i="2" s="1"/>
  <c r="R49" i="2" s="1"/>
  <c r="O48" i="2"/>
  <c r="P48" i="2" s="1"/>
  <c r="G48" i="2"/>
  <c r="N48" i="2" s="1"/>
  <c r="Q48" i="2" s="1"/>
  <c r="R48" i="2" s="1"/>
  <c r="O47" i="2"/>
  <c r="P47" i="2" s="1"/>
  <c r="G47" i="2"/>
  <c r="N47" i="2" s="1"/>
  <c r="O46" i="2"/>
  <c r="P46" i="2" s="1"/>
  <c r="G46" i="2"/>
  <c r="N46" i="2" s="1"/>
  <c r="Q46" i="2" s="1"/>
  <c r="R46" i="2" s="1"/>
  <c r="O45" i="2"/>
  <c r="P45" i="2" s="1"/>
  <c r="G45" i="2"/>
  <c r="N45" i="2" s="1"/>
  <c r="Q45" i="2" s="1"/>
  <c r="R45" i="2" s="1"/>
  <c r="O44" i="2"/>
  <c r="P44" i="2" s="1"/>
  <c r="G44" i="2"/>
  <c r="N44" i="2" s="1"/>
  <c r="Q44" i="2" s="1"/>
  <c r="R44" i="2" s="1"/>
  <c r="O43" i="2"/>
  <c r="P43" i="2" s="1"/>
  <c r="G43" i="2"/>
  <c r="N43" i="2" s="1"/>
  <c r="O42" i="2"/>
  <c r="P42" i="2" s="1"/>
  <c r="G42" i="2"/>
  <c r="N42" i="2" s="1"/>
  <c r="Q42" i="2" s="1"/>
  <c r="R42" i="2" s="1"/>
  <c r="O41" i="2"/>
  <c r="P41" i="2" s="1"/>
  <c r="G41" i="2"/>
  <c r="N41" i="2" s="1"/>
  <c r="Q41" i="2" s="1"/>
  <c r="R41" i="2" s="1"/>
  <c r="O40" i="2"/>
  <c r="P40" i="2" s="1"/>
  <c r="G40" i="2"/>
  <c r="N40" i="2" s="1"/>
  <c r="Q40" i="2" s="1"/>
  <c r="R40" i="2" s="1"/>
  <c r="O39" i="2"/>
  <c r="P39" i="2" s="1"/>
  <c r="G39" i="2"/>
  <c r="N39" i="2" s="1"/>
  <c r="Q39" i="2" s="1"/>
  <c r="R39" i="2" s="1"/>
  <c r="O38" i="2"/>
  <c r="P38" i="2" s="1"/>
  <c r="G38" i="2"/>
  <c r="N38" i="2" s="1"/>
  <c r="Q38" i="2" s="1"/>
  <c r="R38" i="2" s="1"/>
  <c r="O37" i="2"/>
  <c r="P37" i="2" s="1"/>
  <c r="G37" i="2"/>
  <c r="N37" i="2" s="1"/>
  <c r="Q37" i="2" s="1"/>
  <c r="R37" i="2" s="1"/>
  <c r="O36" i="2"/>
  <c r="P36" i="2" s="1"/>
  <c r="G36" i="2"/>
  <c r="N36" i="2" s="1"/>
  <c r="Q36" i="2" s="1"/>
  <c r="R36" i="2" s="1"/>
  <c r="O35" i="2"/>
  <c r="P35" i="2" s="1"/>
  <c r="G35" i="2"/>
  <c r="N35" i="2" s="1"/>
  <c r="Q35" i="2" s="1"/>
  <c r="R35" i="2" s="1"/>
  <c r="O34" i="2"/>
  <c r="P34" i="2" s="1"/>
  <c r="G34" i="2"/>
  <c r="N34" i="2" s="1"/>
  <c r="Q34" i="2" s="1"/>
  <c r="R34" i="2" s="1"/>
  <c r="O33" i="2"/>
  <c r="P33" i="2" s="1"/>
  <c r="G33" i="2"/>
  <c r="N33" i="2" s="1"/>
  <c r="Q33" i="2" s="1"/>
  <c r="R33" i="2" s="1"/>
  <c r="O32" i="2"/>
  <c r="P32" i="2" s="1"/>
  <c r="G32" i="2"/>
  <c r="N32" i="2" s="1"/>
  <c r="Q32" i="2" s="1"/>
  <c r="R32" i="2" s="1"/>
  <c r="O31" i="2"/>
  <c r="P31" i="2" s="1"/>
  <c r="G31" i="2"/>
  <c r="N31" i="2" s="1"/>
  <c r="Q31" i="2" s="1"/>
  <c r="R31" i="2" s="1"/>
  <c r="O30" i="2"/>
  <c r="P30" i="2" s="1"/>
  <c r="G30" i="2"/>
  <c r="N30" i="2" s="1"/>
  <c r="Q30" i="2" s="1"/>
  <c r="R30" i="2" s="1"/>
  <c r="P29" i="2"/>
  <c r="O29" i="2"/>
  <c r="G29" i="2"/>
  <c r="N29" i="2" s="1"/>
  <c r="Q29" i="2" s="1"/>
  <c r="R29" i="2" s="1"/>
  <c r="O28" i="2"/>
  <c r="P28" i="2" s="1"/>
  <c r="G28" i="2"/>
  <c r="N28" i="2" s="1"/>
  <c r="Q28" i="2" s="1"/>
  <c r="R28" i="2" s="1"/>
  <c r="O27" i="2"/>
  <c r="P27" i="2" s="1"/>
  <c r="G27" i="2"/>
  <c r="N27" i="2" s="1"/>
  <c r="Q27" i="2" s="1"/>
  <c r="R27" i="2" s="1"/>
  <c r="O26" i="2"/>
  <c r="P26" i="2" s="1"/>
  <c r="G26" i="2"/>
  <c r="N26" i="2" s="1"/>
  <c r="Q26" i="2" s="1"/>
  <c r="R26" i="2" s="1"/>
  <c r="O25" i="2"/>
  <c r="P25" i="2" s="1"/>
  <c r="G25" i="2"/>
  <c r="N25" i="2" s="1"/>
  <c r="Q25" i="2" s="1"/>
  <c r="R25" i="2" s="1"/>
  <c r="O24" i="2"/>
  <c r="P24" i="2" s="1"/>
  <c r="G24" i="2"/>
  <c r="N24" i="2" s="1"/>
  <c r="Q24" i="2" s="1"/>
  <c r="R24" i="2" s="1"/>
  <c r="O23" i="2"/>
  <c r="P23" i="2" s="1"/>
  <c r="G23" i="2"/>
  <c r="N23" i="2" s="1"/>
  <c r="Q23" i="2" s="1"/>
  <c r="R23" i="2" s="1"/>
  <c r="O22" i="2"/>
  <c r="P22" i="2" s="1"/>
  <c r="G22" i="2"/>
  <c r="N22" i="2" s="1"/>
  <c r="Q22" i="2" s="1"/>
  <c r="R22" i="2" s="1"/>
  <c r="O21" i="2"/>
  <c r="P21" i="2" s="1"/>
  <c r="G21" i="2"/>
  <c r="N21" i="2" s="1"/>
  <c r="Q21" i="2" s="1"/>
  <c r="R21" i="2" s="1"/>
  <c r="O20" i="2"/>
  <c r="P20" i="2" s="1"/>
  <c r="G20" i="2"/>
  <c r="N20" i="2" s="1"/>
  <c r="Q20" i="2" s="1"/>
  <c r="R20" i="2" s="1"/>
  <c r="O19" i="2"/>
  <c r="P19" i="2" s="1"/>
  <c r="G19" i="2"/>
  <c r="N19" i="2" s="1"/>
  <c r="Q19" i="2" s="1"/>
  <c r="R19" i="2" s="1"/>
  <c r="O18" i="2"/>
  <c r="P18" i="2" s="1"/>
  <c r="G18" i="2"/>
  <c r="N18" i="2" s="1"/>
  <c r="Q18" i="2" s="1"/>
  <c r="R18" i="2" s="1"/>
  <c r="O17" i="2"/>
  <c r="P17" i="2" s="1"/>
  <c r="G17" i="2"/>
  <c r="N17" i="2" s="1"/>
  <c r="Q17" i="2" s="1"/>
  <c r="R17" i="2" s="1"/>
  <c r="O16" i="2"/>
  <c r="P16" i="2" s="1"/>
  <c r="G16" i="2"/>
  <c r="N16" i="2" s="1"/>
  <c r="Q16" i="2" s="1"/>
  <c r="R16" i="2" s="1"/>
  <c r="O15" i="2"/>
  <c r="P15" i="2" s="1"/>
  <c r="G15" i="2"/>
  <c r="N15" i="2" s="1"/>
  <c r="Q15" i="2" s="1"/>
  <c r="R15" i="2" s="1"/>
  <c r="O14" i="2"/>
  <c r="P14" i="2" s="1"/>
  <c r="G14" i="2"/>
  <c r="N14" i="2" s="1"/>
  <c r="Q14" i="2" s="1"/>
  <c r="R14" i="2" s="1"/>
  <c r="O13" i="2"/>
  <c r="P13" i="2" s="1"/>
  <c r="G13" i="2"/>
  <c r="N13" i="2" s="1"/>
  <c r="Q13" i="2" s="1"/>
  <c r="R13" i="2" s="1"/>
  <c r="O12" i="2"/>
  <c r="P12" i="2" s="1"/>
  <c r="G12" i="2"/>
  <c r="N12" i="2" s="1"/>
  <c r="Q12" i="2" s="1"/>
  <c r="R12" i="2" s="1"/>
  <c r="O11" i="2"/>
  <c r="P11" i="2" s="1"/>
  <c r="G11" i="2"/>
  <c r="N11" i="2" s="1"/>
  <c r="Q11" i="2" s="1"/>
  <c r="R11" i="2" s="1"/>
  <c r="O10" i="2"/>
  <c r="P10" i="2" s="1"/>
  <c r="G10" i="2"/>
  <c r="N10" i="2" s="1"/>
  <c r="Q10" i="2" s="1"/>
  <c r="R10" i="2" s="1"/>
  <c r="O9" i="2"/>
  <c r="P9" i="2" s="1"/>
  <c r="G9" i="2"/>
  <c r="N9" i="2" s="1"/>
  <c r="O8" i="2"/>
  <c r="P8" i="2" s="1"/>
  <c r="G8" i="2"/>
  <c r="N8" i="2" s="1"/>
  <c r="O7" i="2"/>
  <c r="P7" i="2" s="1"/>
  <c r="G7" i="2"/>
  <c r="N7" i="2" s="1"/>
  <c r="O6" i="2"/>
  <c r="P6" i="2" s="1"/>
  <c r="G6" i="2"/>
  <c r="N6" i="2" s="1"/>
  <c r="Q7" i="2" l="1"/>
  <c r="Q47" i="2"/>
  <c r="R47" i="2" s="1"/>
  <c r="Q8" i="2"/>
  <c r="Q9" i="2"/>
  <c r="Q43" i="2"/>
  <c r="R43" i="2" s="1"/>
  <c r="C6" i="3"/>
  <c r="C7" i="3"/>
  <c r="C8" i="3"/>
  <c r="C5" i="3"/>
  <c r="Q6" i="2"/>
  <c r="C11" i="3" l="1"/>
  <c r="R8" i="2"/>
  <c r="R9" i="2"/>
  <c r="R7" i="2"/>
  <c r="R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MEDISITE</author>
  </authors>
  <commentList>
    <comment ref="G6" authorId="0" shapeId="0" xr:uid="{00000000-0006-0000-0100-000001000000}">
      <text>
        <r>
          <rPr>
            <sz val="11"/>
            <color theme="1"/>
            <rFont val="ＭＳ Ｐゴシック"/>
            <family val="2"/>
            <scheme val="minor"/>
          </rPr>
          <t>頻度が「その他」のときは、ここに月の回数を直接入力してください（式は上書きして構いません）。</t>
        </r>
      </text>
    </comment>
  </commentList>
</comments>
</file>

<file path=xl/sharedStrings.xml><?xml version="1.0" encoding="utf-8"?>
<sst xmlns="http://schemas.openxmlformats.org/spreadsheetml/2006/main" count="91" uniqueCount="63">
  <si>
    <t>業務棚卸しシート</t>
  </si>
  <si>
    <t>黄色のセルに入力します。頻度は「毎日／毎週／毎月／その他」から選びます（毎日＝月20回、毎週＝月4回、毎月＝月1回として計算）。</t>
  </si>
  <si>
    <t>6つの質問は、あてはまれば「はい」。「はい」の数がAI向き度になります。</t>
  </si>
  <si>
    <t>AIに任せやすいかの質問（はい／いいえ）</t>
  </si>
  <si>
    <t>No</t>
  </si>
  <si>
    <t>部署</t>
  </si>
  <si>
    <t>業務名</t>
  </si>
  <si>
    <t>担当者</t>
  </si>
  <si>
    <t>頻度</t>
  </si>
  <si>
    <t>1回の
時間（分）</t>
  </si>
  <si>
    <t>月の回数</t>
  </si>
  <si>
    <t>決まった手順で
毎回同じように
やっている</t>
  </si>
  <si>
    <t>入力・転記・
集計が中心</t>
  </si>
  <si>
    <t>文章の作成・
要約・返信が
ある</t>
  </si>
  <si>
    <t>元の情報が
データになっている
（PDF・Excel・メール）</t>
  </si>
  <si>
    <t>判断の基準を
言葉で説明できる</t>
  </si>
  <si>
    <t>AIが間違えても
人が確認して
直せる</t>
  </si>
  <si>
    <t>月の作業
時間（時間）</t>
  </si>
  <si>
    <t>AI向き度
（0〜6）</t>
  </si>
  <si>
    <t>判定</t>
  </si>
  <si>
    <t>優先度</t>
  </si>
  <si>
    <t>優先
順位</t>
  </si>
  <si>
    <t>業務部</t>
  </si>
  <si>
    <t>受注書の内容を基幹システムに入力</t>
  </si>
  <si>
    <t>事務 Aさん</t>
  </si>
  <si>
    <t>毎日</t>
  </si>
  <si>
    <t>はい</t>
  </si>
  <si>
    <t>いいえ</t>
  </si>
  <si>
    <t>営業部</t>
  </si>
  <si>
    <t>問い合わせメールへの一次返信</t>
  </si>
  <si>
    <t>営業 Bさん</t>
  </si>
  <si>
    <t>総務部</t>
  </si>
  <si>
    <t>月次の勤怠の集計と確認</t>
  </si>
  <si>
    <t>総務 Cさん</t>
  </si>
  <si>
    <t>毎月</t>
  </si>
  <si>
    <t>新規のお客様への提案内容の検討</t>
  </si>
  <si>
    <t>営業 Dさん</t>
  </si>
  <si>
    <t>毎週</t>
  </si>
  <si>
    <t>業務棚卸しシート（AIに任せられる業務の診断つき）</t>
  </si>
  <si>
    <t>1．「棚卸し」シートに、毎日・毎週・毎月くり返している業務を1行に1つずつ書き出します（例の4行は消して使ってください）。</t>
  </si>
  <si>
    <t>2．頻度と1回あたりの時間（分）を入れると、月の作業時間が自動で出ます。頻度が「その他」の業務は、月の回数を直接入れてください。</t>
  </si>
  <si>
    <t>3．6つの質問に「はい／いいえ」で答えると、AI向き度（0〜6点）と判定が出ます。</t>
  </si>
  <si>
    <t>4．「優先度」は、月の作業時間 × AI向き度 です。数字が大きい業務ほど、AIに任せたときの効果が大きい候補です。</t>
  </si>
  <si>
    <t>5．「まとめ」シートで、全体の作業時間と、AIに任せやすい業務の時間を確認できます。</t>
  </si>
  <si>
    <t>6．候補の業務が決まったら、「AI導入の費用対効果の計算シート」で効果を金額にし、「稟議書テンプレート」にまとめると、社内で提案しやすくなります。</t>
  </si>
  <si>
    <t>※ 判定は目安です。実際にAIで任せられるかは、業務の手順や使うデータを見て判断してください。</t>
  </si>
  <si>
    <t>色の見かた：黄色のセル＝入力するところ／緑のセル＝自動で計算されるところ（式が入っているので消さないでください）</t>
  </si>
  <si>
    <t>提供：株式会社MEDISITE　https://medi-site.co.jp/ai-shain/column/</t>
  </si>
  <si>
    <t>まとめ</t>
  </si>
  <si>
    <t>書き出した業務の数</t>
  </si>
  <si>
    <t>件</t>
  </si>
  <si>
    <t>月の作業時間の合計</t>
  </si>
  <si>
    <t>時間</t>
  </si>
  <si>
    <t>「AIに任せやすい」業務の数</t>
  </si>
  <si>
    <t>「AIに任せやすい」業務の月の作業時間</t>
  </si>
  <si>
    <t>「一部を任せられる」業務の月の作業時間</t>
  </si>
  <si>
    <t>AIで減らせる割合（想定）：任せやすい業務</t>
  </si>
  <si>
    <t>黄色は変えられます。AIが下書きし、人が確認する場合の目安</t>
  </si>
  <si>
    <t>AIで減らせる割合（想定）：一部を任せられる業務</t>
  </si>
  <si>
    <t>同上</t>
  </si>
  <si>
    <t>減らせる作業時間の目安（月）</t>
  </si>
  <si>
    <t>時間。費用対効果の計算シートの「月の作業時間」の参考にしてください</t>
  </si>
  <si>
    <t>※ 割合は目安です。業務の中身によって大きく変わります。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</si>
</sst>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1"/>
      <color theme="1"/>
      <name val="ＭＳ Ｐゴシック"/>
      <family val="2"/>
      <scheme val="minor"/>
    </font>
    <font>
      <b/>
      <sz val="14"/>
      <name val="游ゴシック"/>
      <family val="3"/>
      <charset val="128"/>
    </font>
    <font>
      <sz val="10"/>
      <name val="游ゴシック"/>
      <family val="3"/>
      <charset val="128"/>
    </font>
    <font>
      <sz val="9"/>
      <color rgb="FF555E6B"/>
      <name val="游ゴシック"/>
      <family val="3"/>
      <charset val="128"/>
    </font>
    <font>
      <b/>
      <sz val="10"/>
      <name val="游ゴシック"/>
      <family val="3"/>
      <charset val="128"/>
    </font>
    <font>
      <sz val="10"/>
      <color rgb="FF0000FF"/>
      <name val="游ゴシック"/>
      <family val="3"/>
      <charset val="128"/>
    </font>
    <font>
      <sz val="6"/>
      <name val="ＭＳ Ｐゴシック"/>
      <family val="3"/>
      <charset val="128"/>
      <scheme val="minor"/>
    </font>
  </fonts>
  <fills count="5">
    <fill>
      <patternFill patternType="none"/>
    </fill>
    <fill>
      <patternFill patternType="gray125"/>
    </fill>
    <fill>
      <patternFill patternType="solid">
        <fgColor rgb="FFE8EEF7"/>
      </patternFill>
    </fill>
    <fill>
      <patternFill patternType="solid">
        <fgColor rgb="FFFFF7CC"/>
      </patternFill>
    </fill>
    <fill>
      <patternFill patternType="solid">
        <fgColor rgb="FFEAF5EA"/>
      </patternFill>
    </fill>
  </fills>
  <borders count="2">
    <border>
      <left/>
      <right/>
      <top/>
      <bottom/>
      <diagonal/>
    </border>
    <border>
      <left style="thin">
        <color rgb="FFB8C2CF"/>
      </left>
      <right style="thin">
        <color rgb="FFB8C2CF"/>
      </right>
      <top style="thin">
        <color rgb="FFB8C2CF"/>
      </top>
      <bottom style="thin">
        <color rgb="FFB8C2CF"/>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176" fontId="2" fillId="4" borderId="1" xfId="0" applyNumberFormat="1"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2" borderId="1" xfId="0" applyFont="1" applyFill="1" applyBorder="1" applyAlignment="1">
      <alignment vertical="center" wrapText="1"/>
    </xf>
    <xf numFmtId="9" fontId="5" fillId="3" borderId="1" xfId="0" applyNumberFormat="1" applyFont="1" applyFill="1" applyBorder="1" applyAlignment="1">
      <alignment horizontal="center" vertical="center" wrapText="1"/>
    </xf>
  </cellXfs>
  <cellStyles count="1">
    <cellStyle name="標準" xfId="0" builtinId="0"/>
  </cellStyles>
  <dxfs count="2">
    <dxf>
      <fill>
        <patternFill patternType="solid">
          <fgColor rgb="FFFFF0C2"/>
        </patternFill>
      </fill>
    </dxf>
    <dxf>
      <font>
        <b/>
        <sz val="10"/>
        <name val="游ゴシック"/>
      </font>
      <fill>
        <patternFill patternType="solid">
          <fgColor rgb="FFCDE8C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B14"/>
  <sheetViews>
    <sheetView showGridLines="0" workbookViewId="0"/>
  </sheetViews>
  <sheetFormatPr defaultRowHeight="12.75" x14ac:dyDescent="0.25"/>
  <cols>
    <col min="1" max="1" width="3" customWidth="1"/>
    <col min="2" max="2" width="100" customWidth="1"/>
  </cols>
  <sheetData>
    <row r="2" spans="2:2" ht="22.9" x14ac:dyDescent="0.25">
      <c r="B2" s="1" t="s">
        <v>38</v>
      </c>
    </row>
    <row r="4" spans="2:2" ht="30" customHeight="1" x14ac:dyDescent="0.25">
      <c r="B4" s="2" t="s">
        <v>39</v>
      </c>
    </row>
    <row r="5" spans="2:2" ht="30" customHeight="1" x14ac:dyDescent="0.25">
      <c r="B5" s="2" t="s">
        <v>40</v>
      </c>
    </row>
    <row r="6" spans="2:2" ht="30" customHeight="1" x14ac:dyDescent="0.25">
      <c r="B6" s="2" t="s">
        <v>41</v>
      </c>
    </row>
    <row r="7" spans="2:2" ht="30" customHeight="1" x14ac:dyDescent="0.25">
      <c r="B7" s="2" t="s">
        <v>42</v>
      </c>
    </row>
    <row r="8" spans="2:2" ht="30" customHeight="1" x14ac:dyDescent="0.25">
      <c r="B8" s="2" t="s">
        <v>43</v>
      </c>
    </row>
    <row r="9" spans="2:2" ht="30" customHeight="1" x14ac:dyDescent="0.25">
      <c r="B9" s="2" t="s">
        <v>44</v>
      </c>
    </row>
    <row r="10" spans="2:2" ht="30" customHeight="1" x14ac:dyDescent="0.25">
      <c r="B10" s="2" t="s">
        <v>45</v>
      </c>
    </row>
    <row r="12" spans="2:2" ht="30" customHeight="1" x14ac:dyDescent="0.25">
      <c r="B12" s="3" t="s">
        <v>46</v>
      </c>
    </row>
    <row r="14" spans="2:2" ht="15" x14ac:dyDescent="0.25">
      <c r="B14" s="4" t="s">
        <v>47</v>
      </c>
    </row>
  </sheetData>
  <phoneticPr fontId="6"/>
  <pageMargins left="0.75" right="0.75" top="1" bottom="1" header="0.5" footer="0.5"/>
  <pageSetup paperSize="9" fitToHeight="0"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5"/>
  <sheetViews>
    <sheetView showGridLines="0" tabSelected="1" workbookViewId="0">
      <pane xSplit="3" ySplit="5" topLeftCell="D6" activePane="bottomRight" state="frozen"/>
      <selection pane="topRight"/>
      <selection pane="bottomLeft"/>
      <selection pane="bottomRight"/>
    </sheetView>
  </sheetViews>
  <sheetFormatPr defaultRowHeight="12.75" x14ac:dyDescent="0.25"/>
  <cols>
    <col min="1" max="1" width="5" customWidth="1"/>
    <col min="2" max="2" width="10" customWidth="1"/>
    <col min="3" max="3" width="30" customWidth="1"/>
    <col min="4" max="4" width="12" customWidth="1"/>
    <col min="5" max="5" width="8" customWidth="1"/>
    <col min="6" max="6" width="9" customWidth="1"/>
    <col min="7" max="7" width="8" customWidth="1"/>
    <col min="8" max="13" width="15" customWidth="1"/>
    <col min="14" max="14" width="10" customWidth="1"/>
    <col min="15" max="15" width="9" customWidth="1"/>
    <col min="16" max="16" width="16" customWidth="1"/>
    <col min="17" max="17" width="9" customWidth="1"/>
    <col min="18" max="18" width="7" customWidth="1"/>
  </cols>
  <sheetData>
    <row r="1" spans="1:18" ht="22.9" x14ac:dyDescent="0.25">
      <c r="A1" s="1" t="s">
        <v>0</v>
      </c>
    </row>
    <row r="2" spans="1:18" ht="15" x14ac:dyDescent="0.25">
      <c r="A2" s="4" t="s">
        <v>1</v>
      </c>
    </row>
    <row r="3" spans="1:18" ht="15" x14ac:dyDescent="0.25">
      <c r="A3" s="4" t="s">
        <v>2</v>
      </c>
    </row>
    <row r="4" spans="1:18" ht="16.5" x14ac:dyDescent="0.25">
      <c r="H4" s="5" t="s">
        <v>3</v>
      </c>
    </row>
    <row r="5" spans="1:18" ht="84" customHeight="1" x14ac:dyDescent="0.25">
      <c r="A5" s="6" t="s">
        <v>4</v>
      </c>
      <c r="B5" s="6" t="s">
        <v>5</v>
      </c>
      <c r="C5" s="6" t="s">
        <v>6</v>
      </c>
      <c r="D5" s="6" t="s">
        <v>7</v>
      </c>
      <c r="E5" s="6" t="s">
        <v>8</v>
      </c>
      <c r="F5" s="6" t="s">
        <v>9</v>
      </c>
      <c r="G5" s="6" t="s">
        <v>10</v>
      </c>
      <c r="H5" s="6" t="s">
        <v>11</v>
      </c>
      <c r="I5" s="6" t="s">
        <v>12</v>
      </c>
      <c r="J5" s="6" t="s">
        <v>13</v>
      </c>
      <c r="K5" s="6" t="s">
        <v>14</v>
      </c>
      <c r="L5" s="6" t="s">
        <v>15</v>
      </c>
      <c r="M5" s="6" t="s">
        <v>16</v>
      </c>
      <c r="N5" s="6" t="s">
        <v>17</v>
      </c>
      <c r="O5" s="6" t="s">
        <v>18</v>
      </c>
      <c r="P5" s="6" t="s">
        <v>19</v>
      </c>
      <c r="Q5" s="6" t="s">
        <v>20</v>
      </c>
      <c r="R5" s="6" t="s">
        <v>21</v>
      </c>
    </row>
    <row r="6" spans="1:18" ht="22.05" customHeight="1" x14ac:dyDescent="0.25">
      <c r="A6" s="7">
        <v>1</v>
      </c>
      <c r="B6" s="8" t="s">
        <v>22</v>
      </c>
      <c r="C6" s="8" t="s">
        <v>23</v>
      </c>
      <c r="D6" s="8" t="s">
        <v>24</v>
      </c>
      <c r="E6" s="9" t="s">
        <v>25</v>
      </c>
      <c r="F6" s="9">
        <v>120</v>
      </c>
      <c r="G6" s="10">
        <f t="shared" ref="G6:G37" si="0">IF(E6="毎日",20,IF(E6="毎週",4,IF(E6="毎月",1,"")))</f>
        <v>20</v>
      </c>
      <c r="H6" s="9" t="s">
        <v>26</v>
      </c>
      <c r="I6" s="9" t="s">
        <v>26</v>
      </c>
      <c r="J6" s="9" t="s">
        <v>27</v>
      </c>
      <c r="K6" s="9" t="s">
        <v>26</v>
      </c>
      <c r="L6" s="9" t="s">
        <v>26</v>
      </c>
      <c r="M6" s="9" t="s">
        <v>26</v>
      </c>
      <c r="N6" s="11">
        <f t="shared" ref="N6:N37" si="1">IF(OR(F6="",G6=""),"",F6*G6/60)</f>
        <v>40</v>
      </c>
      <c r="O6" s="12">
        <f t="shared" ref="O6:O37" si="2">IF(C6="","",COUNTIF(H6:M6,"はい"))</f>
        <v>5</v>
      </c>
      <c r="P6" s="13" t="str">
        <f t="shared" ref="P6:P37" si="3">IF(O6="","",IF(O6&gt;=5,"AIに任せやすい",IF(O6&gt;=3,"一部を任せられる","人が続ける")))</f>
        <v>AIに任せやすい</v>
      </c>
      <c r="Q6" s="11">
        <f t="shared" ref="Q6:Q37" si="4">IF(OR(N6="",O6=""),"",ROUND(N6*O6,1))</f>
        <v>200</v>
      </c>
      <c r="R6" s="12">
        <f t="shared" ref="R6:R37" si="5">IF(Q6="","",RANK(Q6,$Q$6:$Q$55))</f>
        <v>1</v>
      </c>
    </row>
    <row r="7" spans="1:18" ht="22.05" customHeight="1" x14ac:dyDescent="0.25">
      <c r="A7" s="7">
        <v>2</v>
      </c>
      <c r="B7" s="8" t="s">
        <v>28</v>
      </c>
      <c r="C7" s="8" t="s">
        <v>29</v>
      </c>
      <c r="D7" s="8" t="s">
        <v>30</v>
      </c>
      <c r="E7" s="9" t="s">
        <v>25</v>
      </c>
      <c r="F7" s="9">
        <v>30</v>
      </c>
      <c r="G7" s="10">
        <f t="shared" si="0"/>
        <v>20</v>
      </c>
      <c r="H7" s="9" t="s">
        <v>26</v>
      </c>
      <c r="I7" s="9" t="s">
        <v>27</v>
      </c>
      <c r="J7" s="9" t="s">
        <v>26</v>
      </c>
      <c r="K7" s="9" t="s">
        <v>26</v>
      </c>
      <c r="L7" s="9" t="s">
        <v>26</v>
      </c>
      <c r="M7" s="9" t="s">
        <v>26</v>
      </c>
      <c r="N7" s="11">
        <f t="shared" si="1"/>
        <v>10</v>
      </c>
      <c r="O7" s="12">
        <f t="shared" si="2"/>
        <v>5</v>
      </c>
      <c r="P7" s="13" t="str">
        <f t="shared" si="3"/>
        <v>AIに任せやすい</v>
      </c>
      <c r="Q7" s="11">
        <f t="shared" si="4"/>
        <v>50</v>
      </c>
      <c r="R7" s="12">
        <f t="shared" si="5"/>
        <v>2</v>
      </c>
    </row>
    <row r="8" spans="1:18" ht="22.05" customHeight="1" x14ac:dyDescent="0.25">
      <c r="A8" s="7">
        <v>3</v>
      </c>
      <c r="B8" s="8" t="s">
        <v>31</v>
      </c>
      <c r="C8" s="8" t="s">
        <v>32</v>
      </c>
      <c r="D8" s="8" t="s">
        <v>33</v>
      </c>
      <c r="E8" s="9" t="s">
        <v>34</v>
      </c>
      <c r="F8" s="9">
        <v>480</v>
      </c>
      <c r="G8" s="10">
        <f t="shared" si="0"/>
        <v>1</v>
      </c>
      <c r="H8" s="9" t="s">
        <v>26</v>
      </c>
      <c r="I8" s="9" t="s">
        <v>26</v>
      </c>
      <c r="J8" s="9" t="s">
        <v>27</v>
      </c>
      <c r="K8" s="9" t="s">
        <v>26</v>
      </c>
      <c r="L8" s="9" t="s">
        <v>26</v>
      </c>
      <c r="M8" s="9" t="s">
        <v>26</v>
      </c>
      <c r="N8" s="11">
        <f t="shared" si="1"/>
        <v>8</v>
      </c>
      <c r="O8" s="12">
        <f t="shared" si="2"/>
        <v>5</v>
      </c>
      <c r="P8" s="13" t="str">
        <f t="shared" si="3"/>
        <v>AIに任せやすい</v>
      </c>
      <c r="Q8" s="11">
        <f t="shared" si="4"/>
        <v>40</v>
      </c>
      <c r="R8" s="12">
        <f t="shared" si="5"/>
        <v>3</v>
      </c>
    </row>
    <row r="9" spans="1:18" ht="22.05" customHeight="1" x14ac:dyDescent="0.25">
      <c r="A9" s="7">
        <v>4</v>
      </c>
      <c r="B9" s="8" t="s">
        <v>28</v>
      </c>
      <c r="C9" s="8" t="s">
        <v>35</v>
      </c>
      <c r="D9" s="8" t="s">
        <v>36</v>
      </c>
      <c r="E9" s="9" t="s">
        <v>37</v>
      </c>
      <c r="F9" s="9">
        <v>180</v>
      </c>
      <c r="G9" s="10">
        <f t="shared" si="0"/>
        <v>4</v>
      </c>
      <c r="H9" s="9" t="s">
        <v>27</v>
      </c>
      <c r="I9" s="9" t="s">
        <v>27</v>
      </c>
      <c r="J9" s="9" t="s">
        <v>26</v>
      </c>
      <c r="K9" s="9" t="s">
        <v>26</v>
      </c>
      <c r="L9" s="9" t="s">
        <v>27</v>
      </c>
      <c r="M9" s="9" t="s">
        <v>26</v>
      </c>
      <c r="N9" s="11">
        <f t="shared" si="1"/>
        <v>12</v>
      </c>
      <c r="O9" s="12">
        <f t="shared" si="2"/>
        <v>3</v>
      </c>
      <c r="P9" s="13" t="str">
        <f t="shared" si="3"/>
        <v>一部を任せられる</v>
      </c>
      <c r="Q9" s="11">
        <f t="shared" si="4"/>
        <v>36</v>
      </c>
      <c r="R9" s="12">
        <f t="shared" si="5"/>
        <v>4</v>
      </c>
    </row>
    <row r="10" spans="1:18" ht="22.05" customHeight="1" x14ac:dyDescent="0.25">
      <c r="A10" s="7">
        <v>5</v>
      </c>
      <c r="B10" s="8"/>
      <c r="C10" s="8"/>
      <c r="D10" s="8"/>
      <c r="E10" s="9"/>
      <c r="F10" s="9"/>
      <c r="G10" s="10" t="str">
        <f t="shared" si="0"/>
        <v/>
      </c>
      <c r="H10" s="9"/>
      <c r="I10" s="9"/>
      <c r="J10" s="9"/>
      <c r="K10" s="9"/>
      <c r="L10" s="9"/>
      <c r="M10" s="9"/>
      <c r="N10" s="11" t="str">
        <f t="shared" si="1"/>
        <v/>
      </c>
      <c r="O10" s="12" t="str">
        <f t="shared" si="2"/>
        <v/>
      </c>
      <c r="P10" s="13" t="str">
        <f t="shared" si="3"/>
        <v/>
      </c>
      <c r="Q10" s="11" t="str">
        <f t="shared" si="4"/>
        <v/>
      </c>
      <c r="R10" s="12" t="str">
        <f t="shared" si="5"/>
        <v/>
      </c>
    </row>
    <row r="11" spans="1:18" ht="22.05" customHeight="1" x14ac:dyDescent="0.25">
      <c r="A11" s="7">
        <v>6</v>
      </c>
      <c r="B11" s="8"/>
      <c r="C11" s="8"/>
      <c r="D11" s="8"/>
      <c r="E11" s="9"/>
      <c r="F11" s="9"/>
      <c r="G11" s="10" t="str">
        <f t="shared" si="0"/>
        <v/>
      </c>
      <c r="H11" s="9"/>
      <c r="I11" s="9"/>
      <c r="J11" s="9"/>
      <c r="K11" s="9"/>
      <c r="L11" s="9"/>
      <c r="M11" s="9"/>
      <c r="N11" s="11" t="str">
        <f t="shared" si="1"/>
        <v/>
      </c>
      <c r="O11" s="12" t="str">
        <f t="shared" si="2"/>
        <v/>
      </c>
      <c r="P11" s="13" t="str">
        <f t="shared" si="3"/>
        <v/>
      </c>
      <c r="Q11" s="11" t="str">
        <f t="shared" si="4"/>
        <v/>
      </c>
      <c r="R11" s="12" t="str">
        <f t="shared" si="5"/>
        <v/>
      </c>
    </row>
    <row r="12" spans="1:18" ht="22.05" customHeight="1" x14ac:dyDescent="0.25">
      <c r="A12" s="7">
        <v>7</v>
      </c>
      <c r="B12" s="8"/>
      <c r="C12" s="8"/>
      <c r="D12" s="8"/>
      <c r="E12" s="9"/>
      <c r="F12" s="9"/>
      <c r="G12" s="10" t="str">
        <f t="shared" si="0"/>
        <v/>
      </c>
      <c r="H12" s="9"/>
      <c r="I12" s="9"/>
      <c r="J12" s="9"/>
      <c r="K12" s="9"/>
      <c r="L12" s="9"/>
      <c r="M12" s="9"/>
      <c r="N12" s="11" t="str">
        <f t="shared" si="1"/>
        <v/>
      </c>
      <c r="O12" s="12" t="str">
        <f t="shared" si="2"/>
        <v/>
      </c>
      <c r="P12" s="13" t="str">
        <f t="shared" si="3"/>
        <v/>
      </c>
      <c r="Q12" s="11" t="str">
        <f t="shared" si="4"/>
        <v/>
      </c>
      <c r="R12" s="12" t="str">
        <f t="shared" si="5"/>
        <v/>
      </c>
    </row>
    <row r="13" spans="1:18" ht="22.05" customHeight="1" x14ac:dyDescent="0.25">
      <c r="A13" s="7">
        <v>8</v>
      </c>
      <c r="B13" s="8"/>
      <c r="C13" s="8"/>
      <c r="D13" s="8"/>
      <c r="E13" s="9"/>
      <c r="F13" s="9"/>
      <c r="G13" s="10" t="str">
        <f t="shared" si="0"/>
        <v/>
      </c>
      <c r="H13" s="9"/>
      <c r="I13" s="9"/>
      <c r="J13" s="9"/>
      <c r="K13" s="9"/>
      <c r="L13" s="9"/>
      <c r="M13" s="9"/>
      <c r="N13" s="11" t="str">
        <f t="shared" si="1"/>
        <v/>
      </c>
      <c r="O13" s="12" t="str">
        <f t="shared" si="2"/>
        <v/>
      </c>
      <c r="P13" s="13" t="str">
        <f t="shared" si="3"/>
        <v/>
      </c>
      <c r="Q13" s="11" t="str">
        <f t="shared" si="4"/>
        <v/>
      </c>
      <c r="R13" s="12" t="str">
        <f t="shared" si="5"/>
        <v/>
      </c>
    </row>
    <row r="14" spans="1:18" ht="22.05" customHeight="1" x14ac:dyDescent="0.25">
      <c r="A14" s="7">
        <v>9</v>
      </c>
      <c r="B14" s="8"/>
      <c r="C14" s="8"/>
      <c r="D14" s="8"/>
      <c r="E14" s="9"/>
      <c r="F14" s="9"/>
      <c r="G14" s="10" t="str">
        <f t="shared" si="0"/>
        <v/>
      </c>
      <c r="H14" s="9"/>
      <c r="I14" s="9"/>
      <c r="J14" s="9"/>
      <c r="K14" s="9"/>
      <c r="L14" s="9"/>
      <c r="M14" s="9"/>
      <c r="N14" s="11" t="str">
        <f t="shared" si="1"/>
        <v/>
      </c>
      <c r="O14" s="12" t="str">
        <f t="shared" si="2"/>
        <v/>
      </c>
      <c r="P14" s="13" t="str">
        <f t="shared" si="3"/>
        <v/>
      </c>
      <c r="Q14" s="11" t="str">
        <f t="shared" si="4"/>
        <v/>
      </c>
      <c r="R14" s="12" t="str">
        <f t="shared" si="5"/>
        <v/>
      </c>
    </row>
    <row r="15" spans="1:18" ht="22.05" customHeight="1" x14ac:dyDescent="0.25">
      <c r="A15" s="7">
        <v>10</v>
      </c>
      <c r="B15" s="8"/>
      <c r="C15" s="8"/>
      <c r="D15" s="8"/>
      <c r="E15" s="9"/>
      <c r="F15" s="9"/>
      <c r="G15" s="10" t="str">
        <f t="shared" si="0"/>
        <v/>
      </c>
      <c r="H15" s="9"/>
      <c r="I15" s="9"/>
      <c r="J15" s="9"/>
      <c r="K15" s="9"/>
      <c r="L15" s="9"/>
      <c r="M15" s="9"/>
      <c r="N15" s="11" t="str">
        <f t="shared" si="1"/>
        <v/>
      </c>
      <c r="O15" s="12" t="str">
        <f t="shared" si="2"/>
        <v/>
      </c>
      <c r="P15" s="13" t="str">
        <f t="shared" si="3"/>
        <v/>
      </c>
      <c r="Q15" s="11" t="str">
        <f t="shared" si="4"/>
        <v/>
      </c>
      <c r="R15" s="12" t="str">
        <f t="shared" si="5"/>
        <v/>
      </c>
    </row>
    <row r="16" spans="1:18" ht="22.05" customHeight="1" x14ac:dyDescent="0.25">
      <c r="A16" s="7">
        <v>11</v>
      </c>
      <c r="B16" s="8"/>
      <c r="C16" s="8"/>
      <c r="D16" s="8"/>
      <c r="E16" s="9"/>
      <c r="F16" s="9"/>
      <c r="G16" s="10" t="str">
        <f t="shared" si="0"/>
        <v/>
      </c>
      <c r="H16" s="9"/>
      <c r="I16" s="9"/>
      <c r="J16" s="9"/>
      <c r="K16" s="9"/>
      <c r="L16" s="9"/>
      <c r="M16" s="9"/>
      <c r="N16" s="11" t="str">
        <f t="shared" si="1"/>
        <v/>
      </c>
      <c r="O16" s="12" t="str">
        <f t="shared" si="2"/>
        <v/>
      </c>
      <c r="P16" s="13" t="str">
        <f t="shared" si="3"/>
        <v/>
      </c>
      <c r="Q16" s="11" t="str">
        <f t="shared" si="4"/>
        <v/>
      </c>
      <c r="R16" s="12" t="str">
        <f t="shared" si="5"/>
        <v/>
      </c>
    </row>
    <row r="17" spans="1:18" ht="22.05" customHeight="1" x14ac:dyDescent="0.25">
      <c r="A17" s="7">
        <v>12</v>
      </c>
      <c r="B17" s="8"/>
      <c r="C17" s="8"/>
      <c r="D17" s="8"/>
      <c r="E17" s="9"/>
      <c r="F17" s="9"/>
      <c r="G17" s="10" t="str">
        <f t="shared" si="0"/>
        <v/>
      </c>
      <c r="H17" s="9"/>
      <c r="I17" s="9"/>
      <c r="J17" s="9"/>
      <c r="K17" s="9"/>
      <c r="L17" s="9"/>
      <c r="M17" s="9"/>
      <c r="N17" s="11" t="str">
        <f t="shared" si="1"/>
        <v/>
      </c>
      <c r="O17" s="12" t="str">
        <f t="shared" si="2"/>
        <v/>
      </c>
      <c r="P17" s="13" t="str">
        <f t="shared" si="3"/>
        <v/>
      </c>
      <c r="Q17" s="11" t="str">
        <f t="shared" si="4"/>
        <v/>
      </c>
      <c r="R17" s="12" t="str">
        <f t="shared" si="5"/>
        <v/>
      </c>
    </row>
    <row r="18" spans="1:18" ht="22.05" customHeight="1" x14ac:dyDescent="0.25">
      <c r="A18" s="7">
        <v>13</v>
      </c>
      <c r="B18" s="8"/>
      <c r="C18" s="8"/>
      <c r="D18" s="8"/>
      <c r="E18" s="9"/>
      <c r="F18" s="9"/>
      <c r="G18" s="10" t="str">
        <f t="shared" si="0"/>
        <v/>
      </c>
      <c r="H18" s="9"/>
      <c r="I18" s="9"/>
      <c r="J18" s="9"/>
      <c r="K18" s="9"/>
      <c r="L18" s="9"/>
      <c r="M18" s="9"/>
      <c r="N18" s="11" t="str">
        <f t="shared" si="1"/>
        <v/>
      </c>
      <c r="O18" s="12" t="str">
        <f t="shared" si="2"/>
        <v/>
      </c>
      <c r="P18" s="13" t="str">
        <f t="shared" si="3"/>
        <v/>
      </c>
      <c r="Q18" s="11" t="str">
        <f t="shared" si="4"/>
        <v/>
      </c>
      <c r="R18" s="12" t="str">
        <f t="shared" si="5"/>
        <v/>
      </c>
    </row>
    <row r="19" spans="1:18" ht="22.05" customHeight="1" x14ac:dyDescent="0.25">
      <c r="A19" s="7">
        <v>14</v>
      </c>
      <c r="B19" s="8"/>
      <c r="C19" s="8"/>
      <c r="D19" s="8"/>
      <c r="E19" s="9"/>
      <c r="F19" s="9"/>
      <c r="G19" s="10" t="str">
        <f t="shared" si="0"/>
        <v/>
      </c>
      <c r="H19" s="9"/>
      <c r="I19" s="9"/>
      <c r="J19" s="9"/>
      <c r="K19" s="9"/>
      <c r="L19" s="9"/>
      <c r="M19" s="9"/>
      <c r="N19" s="11" t="str">
        <f t="shared" si="1"/>
        <v/>
      </c>
      <c r="O19" s="12" t="str">
        <f t="shared" si="2"/>
        <v/>
      </c>
      <c r="P19" s="13" t="str">
        <f t="shared" si="3"/>
        <v/>
      </c>
      <c r="Q19" s="11" t="str">
        <f t="shared" si="4"/>
        <v/>
      </c>
      <c r="R19" s="12" t="str">
        <f t="shared" si="5"/>
        <v/>
      </c>
    </row>
    <row r="20" spans="1:18" ht="22.05" customHeight="1" x14ac:dyDescent="0.25">
      <c r="A20" s="7">
        <v>15</v>
      </c>
      <c r="B20" s="8"/>
      <c r="C20" s="8"/>
      <c r="D20" s="8"/>
      <c r="E20" s="9"/>
      <c r="F20" s="9"/>
      <c r="G20" s="10" t="str">
        <f t="shared" si="0"/>
        <v/>
      </c>
      <c r="H20" s="9"/>
      <c r="I20" s="9"/>
      <c r="J20" s="9"/>
      <c r="K20" s="9"/>
      <c r="L20" s="9"/>
      <c r="M20" s="9"/>
      <c r="N20" s="11" t="str">
        <f t="shared" si="1"/>
        <v/>
      </c>
      <c r="O20" s="12" t="str">
        <f t="shared" si="2"/>
        <v/>
      </c>
      <c r="P20" s="13" t="str">
        <f t="shared" si="3"/>
        <v/>
      </c>
      <c r="Q20" s="11" t="str">
        <f t="shared" si="4"/>
        <v/>
      </c>
      <c r="R20" s="12" t="str">
        <f t="shared" si="5"/>
        <v/>
      </c>
    </row>
    <row r="21" spans="1:18" ht="22.05" customHeight="1" x14ac:dyDescent="0.25">
      <c r="A21" s="7">
        <v>16</v>
      </c>
      <c r="B21" s="8"/>
      <c r="C21" s="8"/>
      <c r="D21" s="8"/>
      <c r="E21" s="9"/>
      <c r="F21" s="9"/>
      <c r="G21" s="10" t="str">
        <f t="shared" si="0"/>
        <v/>
      </c>
      <c r="H21" s="9"/>
      <c r="I21" s="9"/>
      <c r="J21" s="9"/>
      <c r="K21" s="9"/>
      <c r="L21" s="9"/>
      <c r="M21" s="9"/>
      <c r="N21" s="11" t="str">
        <f t="shared" si="1"/>
        <v/>
      </c>
      <c r="O21" s="12" t="str">
        <f t="shared" si="2"/>
        <v/>
      </c>
      <c r="P21" s="13" t="str">
        <f t="shared" si="3"/>
        <v/>
      </c>
      <c r="Q21" s="11" t="str">
        <f t="shared" si="4"/>
        <v/>
      </c>
      <c r="R21" s="12" t="str">
        <f t="shared" si="5"/>
        <v/>
      </c>
    </row>
    <row r="22" spans="1:18" ht="22.05" customHeight="1" x14ac:dyDescent="0.25">
      <c r="A22" s="7">
        <v>17</v>
      </c>
      <c r="B22" s="8"/>
      <c r="C22" s="8"/>
      <c r="D22" s="8"/>
      <c r="E22" s="9"/>
      <c r="F22" s="9"/>
      <c r="G22" s="10" t="str">
        <f t="shared" si="0"/>
        <v/>
      </c>
      <c r="H22" s="9"/>
      <c r="I22" s="9"/>
      <c r="J22" s="9"/>
      <c r="K22" s="9"/>
      <c r="L22" s="9"/>
      <c r="M22" s="9"/>
      <c r="N22" s="11" t="str">
        <f t="shared" si="1"/>
        <v/>
      </c>
      <c r="O22" s="12" t="str">
        <f t="shared" si="2"/>
        <v/>
      </c>
      <c r="P22" s="13" t="str">
        <f t="shared" si="3"/>
        <v/>
      </c>
      <c r="Q22" s="11" t="str">
        <f t="shared" si="4"/>
        <v/>
      </c>
      <c r="R22" s="12" t="str">
        <f t="shared" si="5"/>
        <v/>
      </c>
    </row>
    <row r="23" spans="1:18" ht="22.05" customHeight="1" x14ac:dyDescent="0.25">
      <c r="A23" s="7">
        <v>18</v>
      </c>
      <c r="B23" s="8"/>
      <c r="C23" s="8"/>
      <c r="D23" s="8"/>
      <c r="E23" s="9"/>
      <c r="F23" s="9"/>
      <c r="G23" s="10" t="str">
        <f t="shared" si="0"/>
        <v/>
      </c>
      <c r="H23" s="9"/>
      <c r="I23" s="9"/>
      <c r="J23" s="9"/>
      <c r="K23" s="9"/>
      <c r="L23" s="9"/>
      <c r="M23" s="9"/>
      <c r="N23" s="11" t="str">
        <f t="shared" si="1"/>
        <v/>
      </c>
      <c r="O23" s="12" t="str">
        <f t="shared" si="2"/>
        <v/>
      </c>
      <c r="P23" s="13" t="str">
        <f t="shared" si="3"/>
        <v/>
      </c>
      <c r="Q23" s="11" t="str">
        <f t="shared" si="4"/>
        <v/>
      </c>
      <c r="R23" s="12" t="str">
        <f t="shared" si="5"/>
        <v/>
      </c>
    </row>
    <row r="24" spans="1:18" ht="22.05" customHeight="1" x14ac:dyDescent="0.25">
      <c r="A24" s="7">
        <v>19</v>
      </c>
      <c r="B24" s="8"/>
      <c r="C24" s="8"/>
      <c r="D24" s="8"/>
      <c r="E24" s="9"/>
      <c r="F24" s="9"/>
      <c r="G24" s="10" t="str">
        <f t="shared" si="0"/>
        <v/>
      </c>
      <c r="H24" s="9"/>
      <c r="I24" s="9"/>
      <c r="J24" s="9"/>
      <c r="K24" s="9"/>
      <c r="L24" s="9"/>
      <c r="M24" s="9"/>
      <c r="N24" s="11" t="str">
        <f t="shared" si="1"/>
        <v/>
      </c>
      <c r="O24" s="12" t="str">
        <f t="shared" si="2"/>
        <v/>
      </c>
      <c r="P24" s="13" t="str">
        <f t="shared" si="3"/>
        <v/>
      </c>
      <c r="Q24" s="11" t="str">
        <f t="shared" si="4"/>
        <v/>
      </c>
      <c r="R24" s="12" t="str">
        <f t="shared" si="5"/>
        <v/>
      </c>
    </row>
    <row r="25" spans="1:18" ht="22.05" customHeight="1" x14ac:dyDescent="0.25">
      <c r="A25" s="7">
        <v>20</v>
      </c>
      <c r="B25" s="8"/>
      <c r="C25" s="8"/>
      <c r="D25" s="8"/>
      <c r="E25" s="9"/>
      <c r="F25" s="9"/>
      <c r="G25" s="10" t="str">
        <f t="shared" si="0"/>
        <v/>
      </c>
      <c r="H25" s="9"/>
      <c r="I25" s="9"/>
      <c r="J25" s="9"/>
      <c r="K25" s="9"/>
      <c r="L25" s="9"/>
      <c r="M25" s="9"/>
      <c r="N25" s="11" t="str">
        <f t="shared" si="1"/>
        <v/>
      </c>
      <c r="O25" s="12" t="str">
        <f t="shared" si="2"/>
        <v/>
      </c>
      <c r="P25" s="13" t="str">
        <f t="shared" si="3"/>
        <v/>
      </c>
      <c r="Q25" s="11" t="str">
        <f t="shared" si="4"/>
        <v/>
      </c>
      <c r="R25" s="12" t="str">
        <f t="shared" si="5"/>
        <v/>
      </c>
    </row>
    <row r="26" spans="1:18" ht="22.05" customHeight="1" x14ac:dyDescent="0.25">
      <c r="A26" s="7">
        <v>21</v>
      </c>
      <c r="B26" s="8"/>
      <c r="C26" s="8"/>
      <c r="D26" s="8"/>
      <c r="E26" s="9"/>
      <c r="F26" s="9"/>
      <c r="G26" s="10" t="str">
        <f t="shared" si="0"/>
        <v/>
      </c>
      <c r="H26" s="9"/>
      <c r="I26" s="9"/>
      <c r="J26" s="9"/>
      <c r="K26" s="9"/>
      <c r="L26" s="9"/>
      <c r="M26" s="9"/>
      <c r="N26" s="11" t="str">
        <f t="shared" si="1"/>
        <v/>
      </c>
      <c r="O26" s="12" t="str">
        <f t="shared" si="2"/>
        <v/>
      </c>
      <c r="P26" s="13" t="str">
        <f t="shared" si="3"/>
        <v/>
      </c>
      <c r="Q26" s="11" t="str">
        <f t="shared" si="4"/>
        <v/>
      </c>
      <c r="R26" s="12" t="str">
        <f t="shared" si="5"/>
        <v/>
      </c>
    </row>
    <row r="27" spans="1:18" ht="22.05" customHeight="1" x14ac:dyDescent="0.25">
      <c r="A27" s="7">
        <v>22</v>
      </c>
      <c r="B27" s="8"/>
      <c r="C27" s="8"/>
      <c r="D27" s="8"/>
      <c r="E27" s="9"/>
      <c r="F27" s="9"/>
      <c r="G27" s="10" t="str">
        <f t="shared" si="0"/>
        <v/>
      </c>
      <c r="H27" s="9"/>
      <c r="I27" s="9"/>
      <c r="J27" s="9"/>
      <c r="K27" s="9"/>
      <c r="L27" s="9"/>
      <c r="M27" s="9"/>
      <c r="N27" s="11" t="str">
        <f t="shared" si="1"/>
        <v/>
      </c>
      <c r="O27" s="12" t="str">
        <f t="shared" si="2"/>
        <v/>
      </c>
      <c r="P27" s="13" t="str">
        <f t="shared" si="3"/>
        <v/>
      </c>
      <c r="Q27" s="11" t="str">
        <f t="shared" si="4"/>
        <v/>
      </c>
      <c r="R27" s="12" t="str">
        <f t="shared" si="5"/>
        <v/>
      </c>
    </row>
    <row r="28" spans="1:18" ht="22.05" customHeight="1" x14ac:dyDescent="0.25">
      <c r="A28" s="7">
        <v>23</v>
      </c>
      <c r="B28" s="8"/>
      <c r="C28" s="8"/>
      <c r="D28" s="8"/>
      <c r="E28" s="9"/>
      <c r="F28" s="9"/>
      <c r="G28" s="10" t="str">
        <f t="shared" si="0"/>
        <v/>
      </c>
      <c r="H28" s="9"/>
      <c r="I28" s="9"/>
      <c r="J28" s="9"/>
      <c r="K28" s="9"/>
      <c r="L28" s="9"/>
      <c r="M28" s="9"/>
      <c r="N28" s="11" t="str">
        <f t="shared" si="1"/>
        <v/>
      </c>
      <c r="O28" s="12" t="str">
        <f t="shared" si="2"/>
        <v/>
      </c>
      <c r="P28" s="13" t="str">
        <f t="shared" si="3"/>
        <v/>
      </c>
      <c r="Q28" s="11" t="str">
        <f t="shared" si="4"/>
        <v/>
      </c>
      <c r="R28" s="12" t="str">
        <f t="shared" si="5"/>
        <v/>
      </c>
    </row>
    <row r="29" spans="1:18" ht="22.05" customHeight="1" x14ac:dyDescent="0.25">
      <c r="A29" s="7">
        <v>24</v>
      </c>
      <c r="B29" s="8"/>
      <c r="C29" s="8"/>
      <c r="D29" s="8"/>
      <c r="E29" s="9"/>
      <c r="F29" s="9"/>
      <c r="G29" s="10" t="str">
        <f t="shared" si="0"/>
        <v/>
      </c>
      <c r="H29" s="9"/>
      <c r="I29" s="9"/>
      <c r="J29" s="9"/>
      <c r="K29" s="9"/>
      <c r="L29" s="9"/>
      <c r="M29" s="9"/>
      <c r="N29" s="11" t="str">
        <f t="shared" si="1"/>
        <v/>
      </c>
      <c r="O29" s="12" t="str">
        <f t="shared" si="2"/>
        <v/>
      </c>
      <c r="P29" s="13" t="str">
        <f t="shared" si="3"/>
        <v/>
      </c>
      <c r="Q29" s="11" t="str">
        <f t="shared" si="4"/>
        <v/>
      </c>
      <c r="R29" s="12" t="str">
        <f t="shared" si="5"/>
        <v/>
      </c>
    </row>
    <row r="30" spans="1:18" ht="22.05" customHeight="1" x14ac:dyDescent="0.25">
      <c r="A30" s="7">
        <v>25</v>
      </c>
      <c r="B30" s="8"/>
      <c r="C30" s="8"/>
      <c r="D30" s="8"/>
      <c r="E30" s="9"/>
      <c r="F30" s="9"/>
      <c r="G30" s="10" t="str">
        <f t="shared" si="0"/>
        <v/>
      </c>
      <c r="H30" s="9"/>
      <c r="I30" s="9"/>
      <c r="J30" s="9"/>
      <c r="K30" s="9"/>
      <c r="L30" s="9"/>
      <c r="M30" s="9"/>
      <c r="N30" s="11" t="str">
        <f t="shared" si="1"/>
        <v/>
      </c>
      <c r="O30" s="12" t="str">
        <f t="shared" si="2"/>
        <v/>
      </c>
      <c r="P30" s="13" t="str">
        <f t="shared" si="3"/>
        <v/>
      </c>
      <c r="Q30" s="11" t="str">
        <f t="shared" si="4"/>
        <v/>
      </c>
      <c r="R30" s="12" t="str">
        <f t="shared" si="5"/>
        <v/>
      </c>
    </row>
    <row r="31" spans="1:18" ht="22.05" customHeight="1" x14ac:dyDescent="0.25">
      <c r="A31" s="7">
        <v>26</v>
      </c>
      <c r="B31" s="8"/>
      <c r="C31" s="8"/>
      <c r="D31" s="8"/>
      <c r="E31" s="9"/>
      <c r="F31" s="9"/>
      <c r="G31" s="10" t="str">
        <f t="shared" si="0"/>
        <v/>
      </c>
      <c r="H31" s="9"/>
      <c r="I31" s="9"/>
      <c r="J31" s="9"/>
      <c r="K31" s="9"/>
      <c r="L31" s="9"/>
      <c r="M31" s="9"/>
      <c r="N31" s="11" t="str">
        <f t="shared" si="1"/>
        <v/>
      </c>
      <c r="O31" s="12" t="str">
        <f t="shared" si="2"/>
        <v/>
      </c>
      <c r="P31" s="13" t="str">
        <f t="shared" si="3"/>
        <v/>
      </c>
      <c r="Q31" s="11" t="str">
        <f t="shared" si="4"/>
        <v/>
      </c>
      <c r="R31" s="12" t="str">
        <f t="shared" si="5"/>
        <v/>
      </c>
    </row>
    <row r="32" spans="1:18" ht="22.05" customHeight="1" x14ac:dyDescent="0.25">
      <c r="A32" s="7">
        <v>27</v>
      </c>
      <c r="B32" s="8"/>
      <c r="C32" s="8"/>
      <c r="D32" s="8"/>
      <c r="E32" s="9"/>
      <c r="F32" s="9"/>
      <c r="G32" s="10" t="str">
        <f t="shared" si="0"/>
        <v/>
      </c>
      <c r="H32" s="9"/>
      <c r="I32" s="9"/>
      <c r="J32" s="9"/>
      <c r="K32" s="9"/>
      <c r="L32" s="9"/>
      <c r="M32" s="9"/>
      <c r="N32" s="11" t="str">
        <f t="shared" si="1"/>
        <v/>
      </c>
      <c r="O32" s="12" t="str">
        <f t="shared" si="2"/>
        <v/>
      </c>
      <c r="P32" s="13" t="str">
        <f t="shared" si="3"/>
        <v/>
      </c>
      <c r="Q32" s="11" t="str">
        <f t="shared" si="4"/>
        <v/>
      </c>
      <c r="R32" s="12" t="str">
        <f t="shared" si="5"/>
        <v/>
      </c>
    </row>
    <row r="33" spans="1:18" ht="22.05" customHeight="1" x14ac:dyDescent="0.25">
      <c r="A33" s="7">
        <v>28</v>
      </c>
      <c r="B33" s="8"/>
      <c r="C33" s="8"/>
      <c r="D33" s="8"/>
      <c r="E33" s="9"/>
      <c r="F33" s="9"/>
      <c r="G33" s="10" t="str">
        <f t="shared" si="0"/>
        <v/>
      </c>
      <c r="H33" s="9"/>
      <c r="I33" s="9"/>
      <c r="J33" s="9"/>
      <c r="K33" s="9"/>
      <c r="L33" s="9"/>
      <c r="M33" s="9"/>
      <c r="N33" s="11" t="str">
        <f t="shared" si="1"/>
        <v/>
      </c>
      <c r="O33" s="12" t="str">
        <f t="shared" si="2"/>
        <v/>
      </c>
      <c r="P33" s="13" t="str">
        <f t="shared" si="3"/>
        <v/>
      </c>
      <c r="Q33" s="11" t="str">
        <f t="shared" si="4"/>
        <v/>
      </c>
      <c r="R33" s="12" t="str">
        <f t="shared" si="5"/>
        <v/>
      </c>
    </row>
    <row r="34" spans="1:18" ht="22.05" customHeight="1" x14ac:dyDescent="0.25">
      <c r="A34" s="7">
        <v>29</v>
      </c>
      <c r="B34" s="8"/>
      <c r="C34" s="8"/>
      <c r="D34" s="8"/>
      <c r="E34" s="9"/>
      <c r="F34" s="9"/>
      <c r="G34" s="10" t="str">
        <f t="shared" si="0"/>
        <v/>
      </c>
      <c r="H34" s="9"/>
      <c r="I34" s="9"/>
      <c r="J34" s="9"/>
      <c r="K34" s="9"/>
      <c r="L34" s="9"/>
      <c r="M34" s="9"/>
      <c r="N34" s="11" t="str">
        <f t="shared" si="1"/>
        <v/>
      </c>
      <c r="O34" s="12" t="str">
        <f t="shared" si="2"/>
        <v/>
      </c>
      <c r="P34" s="13" t="str">
        <f t="shared" si="3"/>
        <v/>
      </c>
      <c r="Q34" s="11" t="str">
        <f t="shared" si="4"/>
        <v/>
      </c>
      <c r="R34" s="12" t="str">
        <f t="shared" si="5"/>
        <v/>
      </c>
    </row>
    <row r="35" spans="1:18" ht="22.05" customHeight="1" x14ac:dyDescent="0.25">
      <c r="A35" s="7">
        <v>30</v>
      </c>
      <c r="B35" s="8"/>
      <c r="C35" s="8"/>
      <c r="D35" s="8"/>
      <c r="E35" s="9"/>
      <c r="F35" s="9"/>
      <c r="G35" s="10" t="str">
        <f t="shared" si="0"/>
        <v/>
      </c>
      <c r="H35" s="9"/>
      <c r="I35" s="9"/>
      <c r="J35" s="9"/>
      <c r="K35" s="9"/>
      <c r="L35" s="9"/>
      <c r="M35" s="9"/>
      <c r="N35" s="11" t="str">
        <f t="shared" si="1"/>
        <v/>
      </c>
      <c r="O35" s="12" t="str">
        <f t="shared" si="2"/>
        <v/>
      </c>
      <c r="P35" s="13" t="str">
        <f t="shared" si="3"/>
        <v/>
      </c>
      <c r="Q35" s="11" t="str">
        <f t="shared" si="4"/>
        <v/>
      </c>
      <c r="R35" s="12" t="str">
        <f t="shared" si="5"/>
        <v/>
      </c>
    </row>
    <row r="36" spans="1:18" ht="22.05" customHeight="1" x14ac:dyDescent="0.25">
      <c r="A36" s="7">
        <v>31</v>
      </c>
      <c r="B36" s="8"/>
      <c r="C36" s="8"/>
      <c r="D36" s="8"/>
      <c r="E36" s="9"/>
      <c r="F36" s="9"/>
      <c r="G36" s="10" t="str">
        <f t="shared" si="0"/>
        <v/>
      </c>
      <c r="H36" s="9"/>
      <c r="I36" s="9"/>
      <c r="J36" s="9"/>
      <c r="K36" s="9"/>
      <c r="L36" s="9"/>
      <c r="M36" s="9"/>
      <c r="N36" s="11" t="str">
        <f t="shared" si="1"/>
        <v/>
      </c>
      <c r="O36" s="12" t="str">
        <f t="shared" si="2"/>
        <v/>
      </c>
      <c r="P36" s="13" t="str">
        <f t="shared" si="3"/>
        <v/>
      </c>
      <c r="Q36" s="11" t="str">
        <f t="shared" si="4"/>
        <v/>
      </c>
      <c r="R36" s="12" t="str">
        <f t="shared" si="5"/>
        <v/>
      </c>
    </row>
    <row r="37" spans="1:18" ht="22.05" customHeight="1" x14ac:dyDescent="0.25">
      <c r="A37" s="7">
        <v>32</v>
      </c>
      <c r="B37" s="8"/>
      <c r="C37" s="8"/>
      <c r="D37" s="8"/>
      <c r="E37" s="9"/>
      <c r="F37" s="9"/>
      <c r="G37" s="10" t="str">
        <f t="shared" si="0"/>
        <v/>
      </c>
      <c r="H37" s="9"/>
      <c r="I37" s="9"/>
      <c r="J37" s="9"/>
      <c r="K37" s="9"/>
      <c r="L37" s="9"/>
      <c r="M37" s="9"/>
      <c r="N37" s="11" t="str">
        <f t="shared" si="1"/>
        <v/>
      </c>
      <c r="O37" s="12" t="str">
        <f t="shared" si="2"/>
        <v/>
      </c>
      <c r="P37" s="13" t="str">
        <f t="shared" si="3"/>
        <v/>
      </c>
      <c r="Q37" s="11" t="str">
        <f t="shared" si="4"/>
        <v/>
      </c>
      <c r="R37" s="12" t="str">
        <f t="shared" si="5"/>
        <v/>
      </c>
    </row>
    <row r="38" spans="1:18" ht="22.05" customHeight="1" x14ac:dyDescent="0.25">
      <c r="A38" s="7">
        <v>33</v>
      </c>
      <c r="B38" s="8"/>
      <c r="C38" s="8"/>
      <c r="D38" s="8"/>
      <c r="E38" s="9"/>
      <c r="F38" s="9"/>
      <c r="G38" s="10" t="str">
        <f t="shared" ref="G38:G55" si="6">IF(E38="毎日",20,IF(E38="毎週",4,IF(E38="毎月",1,"")))</f>
        <v/>
      </c>
      <c r="H38" s="9"/>
      <c r="I38" s="9"/>
      <c r="J38" s="9"/>
      <c r="K38" s="9"/>
      <c r="L38" s="9"/>
      <c r="M38" s="9"/>
      <c r="N38" s="11" t="str">
        <f t="shared" ref="N38:N55" si="7">IF(OR(F38="",G38=""),"",F38*G38/60)</f>
        <v/>
      </c>
      <c r="O38" s="12" t="str">
        <f t="shared" ref="O38:O55" si="8">IF(C38="","",COUNTIF(H38:M38,"はい"))</f>
        <v/>
      </c>
      <c r="P38" s="13" t="str">
        <f t="shared" ref="P38:P69" si="9">IF(O38="","",IF(O38&gt;=5,"AIに任せやすい",IF(O38&gt;=3,"一部を任せられる","人が続ける")))</f>
        <v/>
      </c>
      <c r="Q38" s="11" t="str">
        <f t="shared" ref="Q38:Q55" si="10">IF(OR(N38="",O38=""),"",ROUND(N38*O38,1))</f>
        <v/>
      </c>
      <c r="R38" s="12" t="str">
        <f t="shared" ref="R38:R69" si="11">IF(Q38="","",RANK(Q38,$Q$6:$Q$55))</f>
        <v/>
      </c>
    </row>
    <row r="39" spans="1:18" ht="22.05" customHeight="1" x14ac:dyDescent="0.25">
      <c r="A39" s="7">
        <v>34</v>
      </c>
      <c r="B39" s="8"/>
      <c r="C39" s="8"/>
      <c r="D39" s="8"/>
      <c r="E39" s="9"/>
      <c r="F39" s="9"/>
      <c r="G39" s="10" t="str">
        <f t="shared" si="6"/>
        <v/>
      </c>
      <c r="H39" s="9"/>
      <c r="I39" s="9"/>
      <c r="J39" s="9"/>
      <c r="K39" s="9"/>
      <c r="L39" s="9"/>
      <c r="M39" s="9"/>
      <c r="N39" s="11" t="str">
        <f t="shared" si="7"/>
        <v/>
      </c>
      <c r="O39" s="12" t="str">
        <f t="shared" si="8"/>
        <v/>
      </c>
      <c r="P39" s="13" t="str">
        <f t="shared" si="9"/>
        <v/>
      </c>
      <c r="Q39" s="11" t="str">
        <f t="shared" si="10"/>
        <v/>
      </c>
      <c r="R39" s="12" t="str">
        <f t="shared" si="11"/>
        <v/>
      </c>
    </row>
    <row r="40" spans="1:18" ht="22.05" customHeight="1" x14ac:dyDescent="0.25">
      <c r="A40" s="7">
        <v>35</v>
      </c>
      <c r="B40" s="8"/>
      <c r="C40" s="8"/>
      <c r="D40" s="8"/>
      <c r="E40" s="9"/>
      <c r="F40" s="9"/>
      <c r="G40" s="10" t="str">
        <f t="shared" si="6"/>
        <v/>
      </c>
      <c r="H40" s="9"/>
      <c r="I40" s="9"/>
      <c r="J40" s="9"/>
      <c r="K40" s="9"/>
      <c r="L40" s="9"/>
      <c r="M40" s="9"/>
      <c r="N40" s="11" t="str">
        <f t="shared" si="7"/>
        <v/>
      </c>
      <c r="O40" s="12" t="str">
        <f t="shared" si="8"/>
        <v/>
      </c>
      <c r="P40" s="13" t="str">
        <f t="shared" si="9"/>
        <v/>
      </c>
      <c r="Q40" s="11" t="str">
        <f t="shared" si="10"/>
        <v/>
      </c>
      <c r="R40" s="12" t="str">
        <f t="shared" si="11"/>
        <v/>
      </c>
    </row>
    <row r="41" spans="1:18" ht="22.05" customHeight="1" x14ac:dyDescent="0.25">
      <c r="A41" s="7">
        <v>36</v>
      </c>
      <c r="B41" s="8"/>
      <c r="C41" s="8"/>
      <c r="D41" s="8"/>
      <c r="E41" s="9"/>
      <c r="F41" s="9"/>
      <c r="G41" s="10" t="str">
        <f t="shared" si="6"/>
        <v/>
      </c>
      <c r="H41" s="9"/>
      <c r="I41" s="9"/>
      <c r="J41" s="9"/>
      <c r="K41" s="9"/>
      <c r="L41" s="9"/>
      <c r="M41" s="9"/>
      <c r="N41" s="11" t="str">
        <f t="shared" si="7"/>
        <v/>
      </c>
      <c r="O41" s="12" t="str">
        <f t="shared" si="8"/>
        <v/>
      </c>
      <c r="P41" s="13" t="str">
        <f t="shared" si="9"/>
        <v/>
      </c>
      <c r="Q41" s="11" t="str">
        <f t="shared" si="10"/>
        <v/>
      </c>
      <c r="R41" s="12" t="str">
        <f t="shared" si="11"/>
        <v/>
      </c>
    </row>
    <row r="42" spans="1:18" ht="22.05" customHeight="1" x14ac:dyDescent="0.25">
      <c r="A42" s="7">
        <v>37</v>
      </c>
      <c r="B42" s="8"/>
      <c r="C42" s="8"/>
      <c r="D42" s="8"/>
      <c r="E42" s="9"/>
      <c r="F42" s="9"/>
      <c r="G42" s="10" t="str">
        <f t="shared" si="6"/>
        <v/>
      </c>
      <c r="H42" s="9"/>
      <c r="I42" s="9"/>
      <c r="J42" s="9"/>
      <c r="K42" s="9"/>
      <c r="L42" s="9"/>
      <c r="M42" s="9"/>
      <c r="N42" s="11" t="str">
        <f t="shared" si="7"/>
        <v/>
      </c>
      <c r="O42" s="12" t="str">
        <f t="shared" si="8"/>
        <v/>
      </c>
      <c r="P42" s="13" t="str">
        <f t="shared" si="9"/>
        <v/>
      </c>
      <c r="Q42" s="11" t="str">
        <f t="shared" si="10"/>
        <v/>
      </c>
      <c r="R42" s="12" t="str">
        <f t="shared" si="11"/>
        <v/>
      </c>
    </row>
    <row r="43" spans="1:18" ht="22.05" customHeight="1" x14ac:dyDescent="0.25">
      <c r="A43" s="7">
        <v>38</v>
      </c>
      <c r="B43" s="8"/>
      <c r="C43" s="8"/>
      <c r="D43" s="8"/>
      <c r="E43" s="9"/>
      <c r="F43" s="9"/>
      <c r="G43" s="10" t="str">
        <f t="shared" si="6"/>
        <v/>
      </c>
      <c r="H43" s="9"/>
      <c r="I43" s="9"/>
      <c r="J43" s="9"/>
      <c r="K43" s="9"/>
      <c r="L43" s="9"/>
      <c r="M43" s="9"/>
      <c r="N43" s="11" t="str">
        <f t="shared" si="7"/>
        <v/>
      </c>
      <c r="O43" s="12" t="str">
        <f t="shared" si="8"/>
        <v/>
      </c>
      <c r="P43" s="13" t="str">
        <f t="shared" si="9"/>
        <v/>
      </c>
      <c r="Q43" s="11" t="str">
        <f t="shared" si="10"/>
        <v/>
      </c>
      <c r="R43" s="12" t="str">
        <f t="shared" si="11"/>
        <v/>
      </c>
    </row>
    <row r="44" spans="1:18" ht="22.05" customHeight="1" x14ac:dyDescent="0.25">
      <c r="A44" s="7">
        <v>39</v>
      </c>
      <c r="B44" s="8"/>
      <c r="C44" s="8"/>
      <c r="D44" s="8"/>
      <c r="E44" s="9"/>
      <c r="F44" s="9"/>
      <c r="G44" s="10" t="str">
        <f t="shared" si="6"/>
        <v/>
      </c>
      <c r="H44" s="9"/>
      <c r="I44" s="9"/>
      <c r="J44" s="9"/>
      <c r="K44" s="9"/>
      <c r="L44" s="9"/>
      <c r="M44" s="9"/>
      <c r="N44" s="11" t="str">
        <f t="shared" si="7"/>
        <v/>
      </c>
      <c r="O44" s="12" t="str">
        <f t="shared" si="8"/>
        <v/>
      </c>
      <c r="P44" s="13" t="str">
        <f t="shared" si="9"/>
        <v/>
      </c>
      <c r="Q44" s="11" t="str">
        <f t="shared" si="10"/>
        <v/>
      </c>
      <c r="R44" s="12" t="str">
        <f t="shared" si="11"/>
        <v/>
      </c>
    </row>
    <row r="45" spans="1:18" ht="22.05" customHeight="1" x14ac:dyDescent="0.25">
      <c r="A45" s="7">
        <v>40</v>
      </c>
      <c r="B45" s="8"/>
      <c r="C45" s="8"/>
      <c r="D45" s="8"/>
      <c r="E45" s="9"/>
      <c r="F45" s="9"/>
      <c r="G45" s="10" t="str">
        <f t="shared" si="6"/>
        <v/>
      </c>
      <c r="H45" s="9"/>
      <c r="I45" s="9"/>
      <c r="J45" s="9"/>
      <c r="K45" s="9"/>
      <c r="L45" s="9"/>
      <c r="M45" s="9"/>
      <c r="N45" s="11" t="str">
        <f t="shared" si="7"/>
        <v/>
      </c>
      <c r="O45" s="12" t="str">
        <f t="shared" si="8"/>
        <v/>
      </c>
      <c r="P45" s="13" t="str">
        <f t="shared" si="9"/>
        <v/>
      </c>
      <c r="Q45" s="11" t="str">
        <f t="shared" si="10"/>
        <v/>
      </c>
      <c r="R45" s="12" t="str">
        <f t="shared" si="11"/>
        <v/>
      </c>
    </row>
    <row r="46" spans="1:18" ht="22.05" customHeight="1" x14ac:dyDescent="0.25">
      <c r="A46" s="7">
        <v>41</v>
      </c>
      <c r="B46" s="8"/>
      <c r="C46" s="8"/>
      <c r="D46" s="8"/>
      <c r="E46" s="9"/>
      <c r="F46" s="9"/>
      <c r="G46" s="10" t="str">
        <f t="shared" si="6"/>
        <v/>
      </c>
      <c r="H46" s="9"/>
      <c r="I46" s="9"/>
      <c r="J46" s="9"/>
      <c r="K46" s="9"/>
      <c r="L46" s="9"/>
      <c r="M46" s="9"/>
      <c r="N46" s="11" t="str">
        <f t="shared" si="7"/>
        <v/>
      </c>
      <c r="O46" s="12" t="str">
        <f t="shared" si="8"/>
        <v/>
      </c>
      <c r="P46" s="13" t="str">
        <f t="shared" si="9"/>
        <v/>
      </c>
      <c r="Q46" s="11" t="str">
        <f t="shared" si="10"/>
        <v/>
      </c>
      <c r="R46" s="12" t="str">
        <f t="shared" si="11"/>
        <v/>
      </c>
    </row>
    <row r="47" spans="1:18" ht="22.05" customHeight="1" x14ac:dyDescent="0.25">
      <c r="A47" s="7">
        <v>42</v>
      </c>
      <c r="B47" s="8"/>
      <c r="C47" s="8"/>
      <c r="D47" s="8"/>
      <c r="E47" s="9"/>
      <c r="F47" s="9"/>
      <c r="G47" s="10" t="str">
        <f t="shared" si="6"/>
        <v/>
      </c>
      <c r="H47" s="9"/>
      <c r="I47" s="9"/>
      <c r="J47" s="9"/>
      <c r="K47" s="9"/>
      <c r="L47" s="9"/>
      <c r="M47" s="9"/>
      <c r="N47" s="11" t="str">
        <f t="shared" si="7"/>
        <v/>
      </c>
      <c r="O47" s="12" t="str">
        <f t="shared" si="8"/>
        <v/>
      </c>
      <c r="P47" s="13" t="str">
        <f t="shared" si="9"/>
        <v/>
      </c>
      <c r="Q47" s="11" t="str">
        <f t="shared" si="10"/>
        <v/>
      </c>
      <c r="R47" s="12" t="str">
        <f t="shared" si="11"/>
        <v/>
      </c>
    </row>
    <row r="48" spans="1:18" ht="22.05" customHeight="1" x14ac:dyDescent="0.25">
      <c r="A48" s="7">
        <v>43</v>
      </c>
      <c r="B48" s="8"/>
      <c r="C48" s="8"/>
      <c r="D48" s="8"/>
      <c r="E48" s="9"/>
      <c r="F48" s="9"/>
      <c r="G48" s="10" t="str">
        <f t="shared" si="6"/>
        <v/>
      </c>
      <c r="H48" s="9"/>
      <c r="I48" s="9"/>
      <c r="J48" s="9"/>
      <c r="K48" s="9"/>
      <c r="L48" s="9"/>
      <c r="M48" s="9"/>
      <c r="N48" s="11" t="str">
        <f t="shared" si="7"/>
        <v/>
      </c>
      <c r="O48" s="12" t="str">
        <f t="shared" si="8"/>
        <v/>
      </c>
      <c r="P48" s="13" t="str">
        <f t="shared" si="9"/>
        <v/>
      </c>
      <c r="Q48" s="11" t="str">
        <f t="shared" si="10"/>
        <v/>
      </c>
      <c r="R48" s="12" t="str">
        <f t="shared" si="11"/>
        <v/>
      </c>
    </row>
    <row r="49" spans="1:18" ht="22.05" customHeight="1" x14ac:dyDescent="0.25">
      <c r="A49" s="7">
        <v>44</v>
      </c>
      <c r="B49" s="8"/>
      <c r="C49" s="8"/>
      <c r="D49" s="8"/>
      <c r="E49" s="9"/>
      <c r="F49" s="9"/>
      <c r="G49" s="10" t="str">
        <f t="shared" si="6"/>
        <v/>
      </c>
      <c r="H49" s="9"/>
      <c r="I49" s="9"/>
      <c r="J49" s="9"/>
      <c r="K49" s="9"/>
      <c r="L49" s="9"/>
      <c r="M49" s="9"/>
      <c r="N49" s="11" t="str">
        <f t="shared" si="7"/>
        <v/>
      </c>
      <c r="O49" s="12" t="str">
        <f t="shared" si="8"/>
        <v/>
      </c>
      <c r="P49" s="13" t="str">
        <f t="shared" si="9"/>
        <v/>
      </c>
      <c r="Q49" s="11" t="str">
        <f t="shared" si="10"/>
        <v/>
      </c>
      <c r="R49" s="12" t="str">
        <f t="shared" si="11"/>
        <v/>
      </c>
    </row>
    <row r="50" spans="1:18" ht="22.05" customHeight="1" x14ac:dyDescent="0.25">
      <c r="A50" s="7">
        <v>45</v>
      </c>
      <c r="B50" s="8"/>
      <c r="C50" s="8"/>
      <c r="D50" s="8"/>
      <c r="E50" s="9"/>
      <c r="F50" s="9"/>
      <c r="G50" s="10" t="str">
        <f t="shared" si="6"/>
        <v/>
      </c>
      <c r="H50" s="9"/>
      <c r="I50" s="9"/>
      <c r="J50" s="9"/>
      <c r="K50" s="9"/>
      <c r="L50" s="9"/>
      <c r="M50" s="9"/>
      <c r="N50" s="11" t="str">
        <f t="shared" si="7"/>
        <v/>
      </c>
      <c r="O50" s="12" t="str">
        <f t="shared" si="8"/>
        <v/>
      </c>
      <c r="P50" s="13" t="str">
        <f t="shared" si="9"/>
        <v/>
      </c>
      <c r="Q50" s="11" t="str">
        <f t="shared" si="10"/>
        <v/>
      </c>
      <c r="R50" s="12" t="str">
        <f t="shared" si="11"/>
        <v/>
      </c>
    </row>
    <row r="51" spans="1:18" ht="22.05" customHeight="1" x14ac:dyDescent="0.25">
      <c r="A51" s="7">
        <v>46</v>
      </c>
      <c r="B51" s="8"/>
      <c r="C51" s="8"/>
      <c r="D51" s="8"/>
      <c r="E51" s="9"/>
      <c r="F51" s="9"/>
      <c r="G51" s="10" t="str">
        <f t="shared" si="6"/>
        <v/>
      </c>
      <c r="H51" s="9"/>
      <c r="I51" s="9"/>
      <c r="J51" s="9"/>
      <c r="K51" s="9"/>
      <c r="L51" s="9"/>
      <c r="M51" s="9"/>
      <c r="N51" s="11" t="str">
        <f t="shared" si="7"/>
        <v/>
      </c>
      <c r="O51" s="12" t="str">
        <f t="shared" si="8"/>
        <v/>
      </c>
      <c r="P51" s="13" t="str">
        <f t="shared" si="9"/>
        <v/>
      </c>
      <c r="Q51" s="11" t="str">
        <f t="shared" si="10"/>
        <v/>
      </c>
      <c r="R51" s="12" t="str">
        <f t="shared" si="11"/>
        <v/>
      </c>
    </row>
    <row r="52" spans="1:18" ht="22.05" customHeight="1" x14ac:dyDescent="0.25">
      <c r="A52" s="7">
        <v>47</v>
      </c>
      <c r="B52" s="8"/>
      <c r="C52" s="8"/>
      <c r="D52" s="8"/>
      <c r="E52" s="9"/>
      <c r="F52" s="9"/>
      <c r="G52" s="10" t="str">
        <f t="shared" si="6"/>
        <v/>
      </c>
      <c r="H52" s="9"/>
      <c r="I52" s="9"/>
      <c r="J52" s="9"/>
      <c r="K52" s="9"/>
      <c r="L52" s="9"/>
      <c r="M52" s="9"/>
      <c r="N52" s="11" t="str">
        <f t="shared" si="7"/>
        <v/>
      </c>
      <c r="O52" s="12" t="str">
        <f t="shared" si="8"/>
        <v/>
      </c>
      <c r="P52" s="13" t="str">
        <f t="shared" si="9"/>
        <v/>
      </c>
      <c r="Q52" s="11" t="str">
        <f t="shared" si="10"/>
        <v/>
      </c>
      <c r="R52" s="12" t="str">
        <f t="shared" si="11"/>
        <v/>
      </c>
    </row>
    <row r="53" spans="1:18" ht="22.05" customHeight="1" x14ac:dyDescent="0.25">
      <c r="A53" s="7">
        <v>48</v>
      </c>
      <c r="B53" s="8"/>
      <c r="C53" s="8"/>
      <c r="D53" s="8"/>
      <c r="E53" s="9"/>
      <c r="F53" s="9"/>
      <c r="G53" s="10" t="str">
        <f t="shared" si="6"/>
        <v/>
      </c>
      <c r="H53" s="9"/>
      <c r="I53" s="9"/>
      <c r="J53" s="9"/>
      <c r="K53" s="9"/>
      <c r="L53" s="9"/>
      <c r="M53" s="9"/>
      <c r="N53" s="11" t="str">
        <f t="shared" si="7"/>
        <v/>
      </c>
      <c r="O53" s="12" t="str">
        <f t="shared" si="8"/>
        <v/>
      </c>
      <c r="P53" s="13" t="str">
        <f t="shared" si="9"/>
        <v/>
      </c>
      <c r="Q53" s="11" t="str">
        <f t="shared" si="10"/>
        <v/>
      </c>
      <c r="R53" s="12" t="str">
        <f t="shared" si="11"/>
        <v/>
      </c>
    </row>
    <row r="54" spans="1:18" ht="22.05" customHeight="1" x14ac:dyDescent="0.25">
      <c r="A54" s="7">
        <v>49</v>
      </c>
      <c r="B54" s="8"/>
      <c r="C54" s="8"/>
      <c r="D54" s="8"/>
      <c r="E54" s="9"/>
      <c r="F54" s="9"/>
      <c r="G54" s="10" t="str">
        <f t="shared" si="6"/>
        <v/>
      </c>
      <c r="H54" s="9"/>
      <c r="I54" s="9"/>
      <c r="J54" s="9"/>
      <c r="K54" s="9"/>
      <c r="L54" s="9"/>
      <c r="M54" s="9"/>
      <c r="N54" s="11" t="str">
        <f t="shared" si="7"/>
        <v/>
      </c>
      <c r="O54" s="12" t="str">
        <f t="shared" si="8"/>
        <v/>
      </c>
      <c r="P54" s="13" t="str">
        <f t="shared" si="9"/>
        <v/>
      </c>
      <c r="Q54" s="11" t="str">
        <f t="shared" si="10"/>
        <v/>
      </c>
      <c r="R54" s="12" t="str">
        <f t="shared" si="11"/>
        <v/>
      </c>
    </row>
    <row r="55" spans="1:18" ht="22.05" customHeight="1" x14ac:dyDescent="0.25">
      <c r="A55" s="7">
        <v>50</v>
      </c>
      <c r="B55" s="8"/>
      <c r="C55" s="8"/>
      <c r="D55" s="8"/>
      <c r="E55" s="9"/>
      <c r="F55" s="9"/>
      <c r="G55" s="10" t="str">
        <f t="shared" si="6"/>
        <v/>
      </c>
      <c r="H55" s="9"/>
      <c r="I55" s="9"/>
      <c r="J55" s="9"/>
      <c r="K55" s="9"/>
      <c r="L55" s="9"/>
      <c r="M55" s="9"/>
      <c r="N55" s="11" t="str">
        <f t="shared" si="7"/>
        <v/>
      </c>
      <c r="O55" s="12" t="str">
        <f t="shared" si="8"/>
        <v/>
      </c>
      <c r="P55" s="13" t="str">
        <f t="shared" si="9"/>
        <v/>
      </c>
      <c r="Q55" s="11" t="str">
        <f t="shared" si="10"/>
        <v/>
      </c>
      <c r="R55" s="12" t="str">
        <f t="shared" si="11"/>
        <v/>
      </c>
    </row>
  </sheetData>
  <phoneticPr fontId="6"/>
  <conditionalFormatting sqref="P6:P55">
    <cfRule type="cellIs" dxfId="1" priority="1" operator="equal">
      <formula>"AIに任せやすい"</formula>
    </cfRule>
    <cfRule type="cellIs" dxfId="0" priority="2" operator="equal">
      <formula>"一部を任せられる"</formula>
    </cfRule>
  </conditionalFormatting>
  <dataValidations count="2">
    <dataValidation type="list" allowBlank="1" sqref="E6 E7 E8 E9 E10 E11 E12 E13 E14 E15 E16 E17 E18 E19 E20 E21 E22 E23 E24 E25 E26 E27 E28 E29 E30 E31 E32 E33 E34 E35 E36 E37 E38 E39 E40 E41 E42 E43 E44 E45 E46 E47 E48 E49 E50 E51 E52 E53 E54 E55" xr:uid="{00000000-0002-0000-0100-000000000000}">
      <formula1>"毎日,毎週,毎月,その他"</formula1>
    </dataValidation>
    <dataValidation type="list" allowBlank="1" sqref="H6 H7 H8 H9 H10 H11 H12 H13 H14 H15 H16 H17 H18 H19 H20 H21 H22 H23 H24 H25 H26 H27 H28 H29 H30 H31 H32 H33 H34 H35 H36 H37 H38 H39 H40 H41 H42 H43 H44 H45 H46 H47 H48 H49 H50 H51 H52 H53 H54 H55 I6 I7 I8 I9 I10 I11 I12 I13 I14 I15 I16 I17 I18 I19 I20 I21 I22 I23 I24 I25 I26 I27 I28 I29 I30 I31 I32 I33 I34 I35 I36 I37 I38 I39 I40 I41 I42 I43 I44 I45 I46 I47 I48 I49 I50 I51 I52 I53 I54 I55 J6 J7 J8 J9 J10 J11 J12 J13 J14 J15 J16 J17 J18 J19 J20 J21 J22 J23 J24 J25 J26 J27 J28 J29 J30 J31 J32 J33 J34 J35 J36 J37 J38 J39 J40 J41 J42 J43 J44 J45 J46 J47 J48 J49 J50 J51 J52 J53 J54 J55 K6 K7 K8 K9 K10 K11 K12 K13 K14 K15 K16 K17 K18 K19 K20 K21 K22 K23 K24 K25 K26 K27 K28 K29 K30 K31 K32 K33 K34 K35 K36 K37 K38 K39 K40 K41 K42 K43 K44 K45 K46 K47 K48 K49 K50 K51 K52 K53 K54 K55 L6 L7 L8 L9 L10 L11 L12 L13 L14 L15 L16 L17 L18 L19 L20 L21 L22 L23 L24 L25 L26 L27 L28 L29 L30 L31 L32 L33 L34 L35 L36 L37 L38 L39 L40 L41 L42 L43 L44 L45 L46 L47 L48 L49 L50 L51 L52 L53 L54 L55 M6 M7 M8 M9 M10 M11 M12 M13 M14 M15 M16 M17 M18 M19 M20 M21 M22 M23 M24 M25 M26 M27 M28 M29 M30 M31 M32 M33 M34 M35 M36 M37 M38 M39 M40 M41 M42 M43 M44 M45 M46 M47 M48 M49 M50 M51 M52 M53 M54 M55" xr:uid="{00000000-0002-0000-0100-000001000000}">
      <formula1>"はい,いいえ"</formula1>
    </dataValidation>
  </dataValidations>
  <pageMargins left="0.75" right="0.75" top="1" bottom="1" header="0.5" footer="0.5"/>
  <pageSetup paperSize="9" fitToHeight="0"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D15"/>
  <sheetViews>
    <sheetView showGridLines="0" workbookViewId="0"/>
  </sheetViews>
  <sheetFormatPr defaultRowHeight="12.75" x14ac:dyDescent="0.25"/>
  <cols>
    <col min="1" max="1" width="3" customWidth="1"/>
    <col min="2" max="2" width="44" customWidth="1"/>
    <col min="3" max="3" width="16" customWidth="1"/>
    <col min="4" max="4" width="50" customWidth="1"/>
  </cols>
  <sheetData>
    <row r="2" spans="2:4" ht="22.9" x14ac:dyDescent="0.25">
      <c r="B2" s="1" t="s">
        <v>48</v>
      </c>
    </row>
    <row r="4" spans="2:4" ht="24" customHeight="1" x14ac:dyDescent="0.25">
      <c r="B4" s="14" t="s">
        <v>49</v>
      </c>
      <c r="C4" s="12">
        <f>COUNTA(棚卸し!$C$6:$C$55)</f>
        <v>4</v>
      </c>
      <c r="D4" s="4" t="s">
        <v>50</v>
      </c>
    </row>
    <row r="5" spans="2:4" ht="24" customHeight="1" x14ac:dyDescent="0.25">
      <c r="B5" s="14" t="s">
        <v>51</v>
      </c>
      <c r="C5" s="11">
        <f>SUM(棚卸し!$N$6:$N$55)</f>
        <v>70</v>
      </c>
      <c r="D5" s="4" t="s">
        <v>52</v>
      </c>
    </row>
    <row r="6" spans="2:4" ht="24" customHeight="1" x14ac:dyDescent="0.25">
      <c r="B6" s="14" t="s">
        <v>53</v>
      </c>
      <c r="C6" s="12">
        <f>COUNTIF(棚卸し!$P$6:$P$55,"AIに任せやすい")</f>
        <v>3</v>
      </c>
      <c r="D6" s="4" t="s">
        <v>50</v>
      </c>
    </row>
    <row r="7" spans="2:4" ht="24" customHeight="1" x14ac:dyDescent="0.25">
      <c r="B7" s="14" t="s">
        <v>54</v>
      </c>
      <c r="C7" s="11">
        <f>SUMIF(棚卸し!$P$6:$P$55,"AIに任せやすい",棚卸し!$N$6:$N$55)</f>
        <v>58</v>
      </c>
      <c r="D7" s="4" t="s">
        <v>52</v>
      </c>
    </row>
    <row r="8" spans="2:4" ht="24" customHeight="1" x14ac:dyDescent="0.25">
      <c r="B8" s="14" t="s">
        <v>55</v>
      </c>
      <c r="C8" s="11">
        <f>SUMIF(棚卸し!$P$6:$P$55,"一部を任せられる",棚卸し!$N$6:$N$55)</f>
        <v>12</v>
      </c>
      <c r="D8" s="4" t="s">
        <v>52</v>
      </c>
    </row>
    <row r="9" spans="2:4" ht="24" customHeight="1" x14ac:dyDescent="0.25">
      <c r="B9" s="14" t="s">
        <v>56</v>
      </c>
      <c r="C9" s="15">
        <v>0.6</v>
      </c>
      <c r="D9" s="4" t="s">
        <v>57</v>
      </c>
    </row>
    <row r="10" spans="2:4" ht="24" customHeight="1" x14ac:dyDescent="0.25">
      <c r="B10" s="14" t="s">
        <v>58</v>
      </c>
      <c r="C10" s="15">
        <v>0.3</v>
      </c>
      <c r="D10" s="4" t="s">
        <v>59</v>
      </c>
    </row>
    <row r="11" spans="2:4" ht="24" customHeight="1" x14ac:dyDescent="0.25">
      <c r="B11" s="14" t="s">
        <v>60</v>
      </c>
      <c r="C11" s="11">
        <f>C7*C9+C8*C10</f>
        <v>38.4</v>
      </c>
      <c r="D11" s="4" t="s">
        <v>61</v>
      </c>
    </row>
    <row r="14" spans="2:4" ht="15" x14ac:dyDescent="0.25">
      <c r="B14" s="4" t="s">
        <v>62</v>
      </c>
    </row>
    <row r="15" spans="2:4" ht="15" x14ac:dyDescent="0.25">
      <c r="B15" s="4" t="s">
        <v>47</v>
      </c>
    </row>
  </sheetData>
  <phoneticPr fontId="6"/>
  <pageMargins left="0.75" right="0.75" top="1" bottom="1"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使い方</vt:lpstr>
      <vt:lpstr>棚卸し</vt:lpstr>
      <vt:lpstr>まとめ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聡一郎 吉村</cp:lastModifiedBy>
  <dcterms:created xsi:type="dcterms:W3CDTF">2026-10-30T10:37:36Z</dcterms:created>
  <dcterms:modified xsi:type="dcterms:W3CDTF">2026-10-30T10:37:44Z</dcterms:modified>
</cp:coreProperties>
</file>